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huvikooli õppetasust vabastamine\vabastuse kord - MUUTMINE\2022\"/>
    </mc:Choice>
  </mc:AlternateContent>
  <bookViews>
    <workbookView xWindow="0" yWindow="0" windowWidth="28800" windowHeight="14100" activeTab="4"/>
  </bookViews>
  <sheets>
    <sheet name="2021 kevad" sheetId="2" r:id="rId1"/>
    <sheet name="2021 sügis" sheetId="5" r:id="rId2"/>
    <sheet name="2021" sheetId="6" r:id="rId3"/>
    <sheet name="2022 kevad" sheetId="1" r:id="rId4"/>
    <sheet name="2022 sügis" sheetId="4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4" l="1"/>
  <c r="G6" i="4"/>
  <c r="G5" i="4"/>
  <c r="G4" i="4"/>
  <c r="D4" i="4"/>
  <c r="D5" i="4"/>
  <c r="D6" i="4"/>
  <c r="D7" i="4"/>
  <c r="O20" i="4"/>
  <c r="I8" i="1"/>
  <c r="H8" i="1"/>
  <c r="F8" i="1"/>
  <c r="E8" i="1"/>
  <c r="I12" i="1"/>
  <c r="I11" i="1"/>
  <c r="H12" i="1"/>
  <c r="H11" i="1"/>
  <c r="F12" i="1"/>
  <c r="F11" i="1"/>
  <c r="E12" i="1"/>
  <c r="E11" i="1"/>
  <c r="Q6" i="1"/>
  <c r="Q5" i="1"/>
  <c r="Q4" i="1"/>
  <c r="Q7" i="1" s="1"/>
  <c r="P6" i="1"/>
  <c r="P5" i="1"/>
  <c r="P4" i="1"/>
  <c r="P7" i="1" s="1"/>
  <c r="N6" i="1"/>
  <c r="N5" i="1"/>
  <c r="N4" i="1"/>
  <c r="N7" i="1" s="1"/>
  <c r="M6" i="1"/>
  <c r="M5" i="1"/>
  <c r="M4" i="1"/>
  <c r="M7" i="1" s="1"/>
  <c r="O6" i="1"/>
  <c r="O5" i="1"/>
  <c r="L6" i="1"/>
  <c r="L5" i="1"/>
  <c r="O4" i="1"/>
  <c r="L4" i="1"/>
  <c r="O26" i="1"/>
  <c r="L26" i="1"/>
  <c r="I12" i="4"/>
  <c r="I11" i="4"/>
  <c r="H12" i="4"/>
  <c r="H11" i="4"/>
  <c r="F12" i="4"/>
  <c r="F11" i="4"/>
  <c r="E12" i="4"/>
  <c r="E11" i="4"/>
  <c r="I8" i="4"/>
  <c r="H8" i="4"/>
  <c r="F8" i="4"/>
  <c r="E8" i="4"/>
  <c r="Q32" i="4"/>
  <c r="P32" i="4"/>
  <c r="Q6" i="4"/>
  <c r="P6" i="4"/>
  <c r="Q5" i="4"/>
  <c r="P5" i="4"/>
  <c r="Q4" i="4"/>
  <c r="P4" i="4"/>
  <c r="Q7" i="4"/>
  <c r="P7" i="4"/>
  <c r="O5" i="4"/>
  <c r="O6" i="4"/>
  <c r="N6" i="4"/>
  <c r="M6" i="4"/>
  <c r="L6" i="4"/>
  <c r="N5" i="4"/>
  <c r="M5" i="4"/>
  <c r="L5" i="4"/>
  <c r="O4" i="4"/>
  <c r="N4" i="4"/>
  <c r="N7" i="4" s="1"/>
  <c r="M4" i="4"/>
  <c r="M7" i="4" s="1"/>
  <c r="L4" i="4"/>
  <c r="O32" i="4"/>
  <c r="L32" i="4"/>
  <c r="M16" i="6"/>
  <c r="L16" i="6"/>
  <c r="E12" i="6"/>
  <c r="D12" i="6"/>
  <c r="C12" i="6"/>
  <c r="E11" i="6"/>
  <c r="D11" i="6"/>
  <c r="C11" i="6"/>
  <c r="E8" i="6"/>
  <c r="D8" i="6"/>
  <c r="C8" i="6"/>
  <c r="I5" i="6"/>
  <c r="I4" i="6"/>
  <c r="I7" i="6" s="1"/>
  <c r="I5" i="5"/>
  <c r="I4" i="5"/>
  <c r="H5" i="5"/>
  <c r="H4" i="5"/>
  <c r="M16" i="5"/>
  <c r="L16" i="5"/>
  <c r="E12" i="5"/>
  <c r="D12" i="5"/>
  <c r="C12" i="5"/>
  <c r="E11" i="5"/>
  <c r="D11" i="5"/>
  <c r="C11" i="5"/>
  <c r="E8" i="5"/>
  <c r="D8" i="5"/>
  <c r="C8" i="5"/>
  <c r="I7" i="5"/>
  <c r="H7" i="5"/>
  <c r="G12" i="1"/>
  <c r="G11" i="1"/>
  <c r="D12" i="1"/>
  <c r="D11" i="1"/>
  <c r="C12" i="1"/>
  <c r="C11" i="1"/>
  <c r="G12" i="4"/>
  <c r="D12" i="4"/>
  <c r="C12" i="4"/>
  <c r="G11" i="4"/>
  <c r="D11" i="4"/>
  <c r="C11" i="4"/>
  <c r="G8" i="4"/>
  <c r="D8" i="4"/>
  <c r="C8" i="4"/>
  <c r="O7" i="4"/>
  <c r="L7" i="4"/>
  <c r="G8" i="1"/>
  <c r="M15" i="2"/>
  <c r="L15" i="2"/>
  <c r="E12" i="2"/>
  <c r="D12" i="2"/>
  <c r="C12" i="2"/>
  <c r="E11" i="2"/>
  <c r="D11" i="2"/>
  <c r="C11" i="2"/>
  <c r="E8" i="2"/>
  <c r="D8" i="2"/>
  <c r="C8" i="2"/>
  <c r="I7" i="2"/>
  <c r="H7" i="2"/>
  <c r="C8" i="1"/>
  <c r="D8" i="1"/>
  <c r="L7" i="1"/>
  <c r="O7" i="1"/>
</calcChain>
</file>

<file path=xl/sharedStrings.xml><?xml version="1.0" encoding="utf-8"?>
<sst xmlns="http://schemas.openxmlformats.org/spreadsheetml/2006/main" count="196" uniqueCount="43">
  <si>
    <t>2021 kevad</t>
  </si>
  <si>
    <t>pered</t>
  </si>
  <si>
    <t>lapsed</t>
  </si>
  <si>
    <t>vabastus</t>
  </si>
  <si>
    <t>Asutus</t>
  </si>
  <si>
    <t>4 ja enam last peres</t>
  </si>
  <si>
    <t>munitsipaalhuvikoolid</t>
  </si>
  <si>
    <t>Viljandi Huvikool</t>
  </si>
  <si>
    <t>3 õppurit huvikoolis</t>
  </si>
  <si>
    <t>erahuvikoolid</t>
  </si>
  <si>
    <t>Viljandi Kunstikool</t>
  </si>
  <si>
    <t>toimetulekutoetus</t>
  </si>
  <si>
    <t>Viljandi Muusikakool</t>
  </si>
  <si>
    <t>sissetulek</t>
  </si>
  <si>
    <t>KOKKU</t>
  </si>
  <si>
    <t>Viljandi Spordikool</t>
  </si>
  <si>
    <t>Viljandi Jalgpallikool Tulevik</t>
  </si>
  <si>
    <t>Ott Ahoneni Tennisekool</t>
  </si>
  <si>
    <t>Lasterikkad</t>
  </si>
  <si>
    <t>FACE Moe- ja Tantsukool</t>
  </si>
  <si>
    <t>Toimetulekuraskustes</t>
  </si>
  <si>
    <t>Tantsukool Maerobic</t>
  </si>
  <si>
    <t>Aplaus on paus (Evestuudio)</t>
  </si>
  <si>
    <t>Iluuisutamisklubi Tartu</t>
  </si>
  <si>
    <t>2021 sügis</t>
  </si>
  <si>
    <t>JJ-Street Tantsukool</t>
  </si>
  <si>
    <t>2022 kevad</t>
  </si>
  <si>
    <t>eelkool</t>
  </si>
  <si>
    <t>7-19</t>
  </si>
  <si>
    <t>eraühingud</t>
  </si>
  <si>
    <t>Evestuudio</t>
  </si>
  <si>
    <t>MyFitness (taipoks)</t>
  </si>
  <si>
    <t>Dance Dream Tantsustuudio</t>
  </si>
  <si>
    <t>Team Adrenaline MTÜ (taipoks)</t>
  </si>
  <si>
    <t>Viljandi Jakobsoni kool (ujumine)</t>
  </si>
  <si>
    <t>2022 sügis</t>
  </si>
  <si>
    <t>Tantsukool Tantsutsoon</t>
  </si>
  <si>
    <t>Viljandi Iluuisutamiskool</t>
  </si>
  <si>
    <t>Muusikastuudio Cantabile</t>
  </si>
  <si>
    <t>Viljandi Joogakeskus</t>
  </si>
  <si>
    <t>Kolm Põrsakest OÜ</t>
  </si>
  <si>
    <t>Naissaare Airsoft Camp MTÜ</t>
  </si>
  <si>
    <t>* Tantsukoolil Maerobic ei ole laste arvu, kuna antud laps kajastub Tantsutsooni andmetes (Maerobic lõpetas alates oktoobrist tegevuse, laps läks üle Tantsutsooni)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</si>
</sst>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2" borderId="2" xfId="0" applyFont="1" applyFill="1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2" borderId="15" xfId="0" applyFont="1" applyFill="1" applyBorder="1"/>
    <xf numFmtId="0" fontId="0" fillId="2" borderId="8" xfId="0" applyFill="1" applyBorder="1"/>
    <xf numFmtId="0" fontId="1" fillId="0" borderId="15" xfId="0" applyFont="1" applyBorder="1"/>
    <xf numFmtId="0" fontId="1" fillId="0" borderId="16" xfId="0" applyFont="1" applyBorder="1"/>
    <xf numFmtId="49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2" xfId="0" applyBorder="1" applyAlignment="1">
      <alignment horizontal="left"/>
    </xf>
    <xf numFmtId="0" fontId="0" fillId="2" borderId="2" xfId="0" applyFill="1" applyBorder="1"/>
    <xf numFmtId="49" fontId="0" fillId="0" borderId="1" xfId="0" applyNumberFormat="1" applyBorder="1"/>
    <xf numFmtId="49" fontId="0" fillId="0" borderId="6" xfId="0" applyNumberFormat="1" applyBorder="1"/>
    <xf numFmtId="0" fontId="1" fillId="0" borderId="9" xfId="0" applyFont="1" applyBorder="1"/>
    <xf numFmtId="0" fontId="1" fillId="2" borderId="7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7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1" fillId="3" borderId="11" xfId="0" applyFont="1" applyFill="1" applyBorder="1"/>
    <xf numFmtId="0" fontId="1" fillId="3" borderId="16" xfId="0" applyFont="1" applyFill="1" applyBorder="1"/>
    <xf numFmtId="0" fontId="0" fillId="3" borderId="13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18" xfId="0" applyFill="1" applyBorder="1"/>
    <xf numFmtId="0" fontId="1" fillId="3" borderId="15" xfId="0" applyFont="1" applyFill="1" applyBorder="1"/>
    <xf numFmtId="0" fontId="1" fillId="3" borderId="2" xfId="0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workbookViewId="0">
      <selection activeCell="E39" sqref="E39"/>
    </sheetView>
  </sheetViews>
  <sheetFormatPr defaultRowHeight="15" x14ac:dyDescent="0.25"/>
  <cols>
    <col min="2" max="2" width="20.140625" customWidth="1"/>
    <col min="7" max="7" width="19.85546875" customWidth="1"/>
    <col min="11" max="11" width="27.7109375" customWidth="1"/>
  </cols>
  <sheetData>
    <row r="3" spans="2:13" x14ac:dyDescent="0.25">
      <c r="B3" s="6" t="s">
        <v>0</v>
      </c>
      <c r="C3" s="3" t="s">
        <v>1</v>
      </c>
      <c r="D3" s="3" t="s">
        <v>2</v>
      </c>
      <c r="E3" s="3" t="s">
        <v>3</v>
      </c>
      <c r="G3" s="6" t="s">
        <v>0</v>
      </c>
      <c r="H3" s="3" t="s">
        <v>2</v>
      </c>
      <c r="I3" s="3" t="s">
        <v>3</v>
      </c>
      <c r="K3" s="2" t="s">
        <v>4</v>
      </c>
      <c r="L3" s="3" t="s">
        <v>2</v>
      </c>
      <c r="M3" s="3" t="s">
        <v>3</v>
      </c>
    </row>
    <row r="4" spans="2:13" x14ac:dyDescent="0.25">
      <c r="B4" s="1" t="s">
        <v>5</v>
      </c>
      <c r="C4" s="5">
        <v>21</v>
      </c>
      <c r="D4" s="1">
        <v>49</v>
      </c>
      <c r="E4" s="5">
        <v>6367</v>
      </c>
      <c r="G4" s="1" t="s">
        <v>6</v>
      </c>
      <c r="H4" s="1">
        <v>110</v>
      </c>
      <c r="I4" s="1">
        <v>15135</v>
      </c>
      <c r="K4" s="1" t="s">
        <v>7</v>
      </c>
      <c r="L4" s="1">
        <v>15</v>
      </c>
      <c r="M4" s="1">
        <v>1602</v>
      </c>
    </row>
    <row r="5" spans="2:13" x14ac:dyDescent="0.25">
      <c r="B5" s="1" t="s">
        <v>8</v>
      </c>
      <c r="C5" s="5">
        <v>29</v>
      </c>
      <c r="D5" s="1">
        <v>82</v>
      </c>
      <c r="E5" s="5">
        <v>12088</v>
      </c>
      <c r="G5" s="1" t="s">
        <v>9</v>
      </c>
      <c r="H5" s="1">
        <v>31</v>
      </c>
      <c r="I5" s="1">
        <v>4845</v>
      </c>
      <c r="K5" s="1" t="s">
        <v>10</v>
      </c>
      <c r="L5" s="1">
        <v>9</v>
      </c>
      <c r="M5" s="1">
        <v>955</v>
      </c>
    </row>
    <row r="6" spans="2:13" x14ac:dyDescent="0.25">
      <c r="B6" s="1" t="s">
        <v>11</v>
      </c>
      <c r="C6" s="1">
        <v>3</v>
      </c>
      <c r="D6" s="1">
        <v>4</v>
      </c>
      <c r="E6" s="1">
        <v>665</v>
      </c>
      <c r="G6" s="1"/>
      <c r="H6" s="1"/>
      <c r="I6" s="1"/>
      <c r="K6" s="1" t="s">
        <v>12</v>
      </c>
      <c r="L6" s="1">
        <v>31</v>
      </c>
      <c r="M6" s="1">
        <v>5703</v>
      </c>
    </row>
    <row r="7" spans="2:13" x14ac:dyDescent="0.25">
      <c r="B7" s="1" t="s">
        <v>13</v>
      </c>
      <c r="C7" s="1">
        <v>4</v>
      </c>
      <c r="D7" s="1">
        <v>6</v>
      </c>
      <c r="E7" s="1">
        <v>860</v>
      </c>
      <c r="G7" s="4" t="s">
        <v>14</v>
      </c>
      <c r="H7" s="2">
        <f>SUM(H4:H6)</f>
        <v>141</v>
      </c>
      <c r="I7" s="2">
        <f>SUM(I4:I6)</f>
        <v>19980</v>
      </c>
      <c r="K7" s="1" t="s">
        <v>15</v>
      </c>
      <c r="L7" s="1">
        <v>55</v>
      </c>
      <c r="M7" s="1">
        <v>6875</v>
      </c>
    </row>
    <row r="8" spans="2:13" x14ac:dyDescent="0.25">
      <c r="B8" s="4" t="s">
        <v>14</v>
      </c>
      <c r="C8" s="2">
        <f>SUM(C4:C7)</f>
        <v>57</v>
      </c>
      <c r="D8" s="2">
        <f>SUM(D4:D7)</f>
        <v>141</v>
      </c>
      <c r="E8" s="2">
        <f>SUM(E4:E7)</f>
        <v>19980</v>
      </c>
      <c r="K8" s="1"/>
      <c r="L8" s="1"/>
      <c r="M8" s="1"/>
    </row>
    <row r="9" spans="2:13" x14ac:dyDescent="0.25">
      <c r="G9" s="7"/>
      <c r="H9" s="8"/>
      <c r="I9" s="8"/>
      <c r="K9" s="1" t="s">
        <v>16</v>
      </c>
      <c r="L9" s="1">
        <v>11</v>
      </c>
      <c r="M9" s="1">
        <v>1650</v>
      </c>
    </row>
    <row r="10" spans="2:13" x14ac:dyDescent="0.25">
      <c r="K10" s="1" t="s">
        <v>17</v>
      </c>
      <c r="L10" s="1">
        <v>8</v>
      </c>
      <c r="M10" s="1">
        <v>1745</v>
      </c>
    </row>
    <row r="11" spans="2:13" x14ac:dyDescent="0.25">
      <c r="B11" s="1" t="s">
        <v>18</v>
      </c>
      <c r="C11" s="1">
        <f>SUM(C4:C5)</f>
        <v>50</v>
      </c>
      <c r="D11" s="1">
        <f>SUM(D4:D5)</f>
        <v>131</v>
      </c>
      <c r="E11" s="1">
        <f>SUM(E4:E5)</f>
        <v>18455</v>
      </c>
      <c r="K11" s="1" t="s">
        <v>19</v>
      </c>
      <c r="L11" s="1">
        <v>3</v>
      </c>
      <c r="M11" s="1">
        <v>330</v>
      </c>
    </row>
    <row r="12" spans="2:13" x14ac:dyDescent="0.25">
      <c r="B12" s="1" t="s">
        <v>20</v>
      </c>
      <c r="C12" s="1">
        <f>SUM(C6:C7)</f>
        <v>7</v>
      </c>
      <c r="D12" s="1">
        <f>SUM(D6:D7)</f>
        <v>10</v>
      </c>
      <c r="E12" s="1">
        <f>SUM(E6:E7)</f>
        <v>1525</v>
      </c>
      <c r="K12" s="1" t="s">
        <v>21</v>
      </c>
      <c r="L12" s="1">
        <v>3</v>
      </c>
      <c r="M12" s="1">
        <v>305</v>
      </c>
    </row>
    <row r="13" spans="2:13" x14ac:dyDescent="0.25">
      <c r="G13" s="9"/>
      <c r="H13" s="10"/>
      <c r="I13" s="10"/>
      <c r="K13" s="1" t="s">
        <v>22</v>
      </c>
      <c r="L13" s="1">
        <v>5</v>
      </c>
      <c r="M13" s="1">
        <v>615</v>
      </c>
    </row>
    <row r="14" spans="2:13" x14ac:dyDescent="0.25">
      <c r="K14" s="1" t="s">
        <v>23</v>
      </c>
      <c r="L14" s="1">
        <v>1</v>
      </c>
      <c r="M14" s="1">
        <v>200</v>
      </c>
    </row>
    <row r="15" spans="2:13" x14ac:dyDescent="0.25">
      <c r="K15" s="4" t="s">
        <v>14</v>
      </c>
      <c r="L15" s="2">
        <f>SUM(L4:L14)</f>
        <v>141</v>
      </c>
      <c r="M15" s="2">
        <f>SUM(M4:M14)</f>
        <v>19980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workbookViewId="0">
      <selection activeCell="G28" sqref="G28"/>
    </sheetView>
  </sheetViews>
  <sheetFormatPr defaultRowHeight="15" x14ac:dyDescent="0.25"/>
  <cols>
    <col min="2" max="2" width="20.140625" customWidth="1"/>
    <col min="7" max="7" width="20.7109375" customWidth="1"/>
    <col min="11" max="11" width="27.7109375" customWidth="1"/>
  </cols>
  <sheetData>
    <row r="3" spans="2:13" x14ac:dyDescent="0.25">
      <c r="B3" s="6" t="s">
        <v>24</v>
      </c>
      <c r="C3" s="3" t="s">
        <v>1</v>
      </c>
      <c r="D3" s="3" t="s">
        <v>2</v>
      </c>
      <c r="E3" s="3" t="s">
        <v>3</v>
      </c>
      <c r="G3" s="6" t="s">
        <v>24</v>
      </c>
      <c r="H3" s="3" t="s">
        <v>2</v>
      </c>
      <c r="I3" s="3" t="s">
        <v>3</v>
      </c>
      <c r="K3" s="2" t="s">
        <v>4</v>
      </c>
      <c r="L3" s="3" t="s">
        <v>2</v>
      </c>
      <c r="M3" s="3" t="s">
        <v>3</v>
      </c>
    </row>
    <row r="4" spans="2:13" x14ac:dyDescent="0.25">
      <c r="B4" s="1" t="s">
        <v>5</v>
      </c>
      <c r="C4" s="5">
        <v>10</v>
      </c>
      <c r="D4" s="1">
        <v>57</v>
      </c>
      <c r="E4" s="5">
        <v>6502</v>
      </c>
      <c r="G4" s="1" t="s">
        <v>6</v>
      </c>
      <c r="H4" s="1">
        <f>SUM(L4:L7)</f>
        <v>112</v>
      </c>
      <c r="I4" s="1">
        <f>SUM(M4:M7)</f>
        <v>12631</v>
      </c>
      <c r="K4" s="1" t="s">
        <v>7</v>
      </c>
      <c r="L4" s="1">
        <v>19</v>
      </c>
      <c r="M4" s="1">
        <v>1644</v>
      </c>
    </row>
    <row r="5" spans="2:13" x14ac:dyDescent="0.25">
      <c r="B5" s="1" t="s">
        <v>8</v>
      </c>
      <c r="C5" s="5">
        <v>30</v>
      </c>
      <c r="D5" s="1">
        <v>84</v>
      </c>
      <c r="E5" s="5">
        <v>9897</v>
      </c>
      <c r="G5" s="1" t="s">
        <v>9</v>
      </c>
      <c r="H5" s="1">
        <f>SUM(L9:L15)</f>
        <v>39</v>
      </c>
      <c r="I5" s="1">
        <f>SUM(M9:M15)</f>
        <v>4808</v>
      </c>
      <c r="K5" s="1" t="s">
        <v>10</v>
      </c>
      <c r="L5" s="1">
        <v>6</v>
      </c>
      <c r="M5" s="1">
        <v>496</v>
      </c>
    </row>
    <row r="6" spans="2:13" x14ac:dyDescent="0.25">
      <c r="B6" s="1" t="s">
        <v>11</v>
      </c>
      <c r="C6" s="1">
        <v>3</v>
      </c>
      <c r="D6" s="1">
        <v>4</v>
      </c>
      <c r="E6" s="1">
        <v>420</v>
      </c>
      <c r="G6" s="1"/>
      <c r="H6" s="1"/>
      <c r="I6" s="1"/>
      <c r="K6" s="1" t="s">
        <v>12</v>
      </c>
      <c r="L6" s="1">
        <v>38</v>
      </c>
      <c r="M6" s="1">
        <v>5886</v>
      </c>
    </row>
    <row r="7" spans="2:13" x14ac:dyDescent="0.25">
      <c r="B7" s="1" t="s">
        <v>13</v>
      </c>
      <c r="C7" s="1">
        <v>3</v>
      </c>
      <c r="D7" s="1">
        <v>5</v>
      </c>
      <c r="E7" s="1">
        <v>620</v>
      </c>
      <c r="G7" s="4" t="s">
        <v>14</v>
      </c>
      <c r="H7" s="2">
        <f>SUM(H4:H6)</f>
        <v>151</v>
      </c>
      <c r="I7" s="2">
        <f>SUM(I4:I6)</f>
        <v>17439</v>
      </c>
      <c r="K7" s="1" t="s">
        <v>15</v>
      </c>
      <c r="L7" s="1">
        <v>49</v>
      </c>
      <c r="M7" s="1">
        <v>4605</v>
      </c>
    </row>
    <row r="8" spans="2:13" x14ac:dyDescent="0.25">
      <c r="B8" s="4" t="s">
        <v>14</v>
      </c>
      <c r="C8" s="2">
        <f>SUM(C4:C7)</f>
        <v>46</v>
      </c>
      <c r="D8" s="2">
        <f>SUM(D4:D7)</f>
        <v>150</v>
      </c>
      <c r="E8" s="2">
        <f>SUM(E4:E7)</f>
        <v>17439</v>
      </c>
      <c r="K8" s="1"/>
      <c r="L8" s="1"/>
      <c r="M8" s="1"/>
    </row>
    <row r="9" spans="2:13" x14ac:dyDescent="0.25">
      <c r="G9" s="7"/>
      <c r="H9" s="8"/>
      <c r="I9" s="8"/>
      <c r="K9" s="1" t="s">
        <v>16</v>
      </c>
      <c r="L9" s="1">
        <v>13</v>
      </c>
      <c r="M9" s="1">
        <v>1676</v>
      </c>
    </row>
    <row r="10" spans="2:13" x14ac:dyDescent="0.25">
      <c r="K10" s="1" t="s">
        <v>17</v>
      </c>
      <c r="L10" s="1">
        <v>9</v>
      </c>
      <c r="M10" s="1">
        <v>1449</v>
      </c>
    </row>
    <row r="11" spans="2:13" x14ac:dyDescent="0.25">
      <c r="B11" s="1" t="s">
        <v>18</v>
      </c>
      <c r="C11" s="1">
        <f>SUM(C4:C5)</f>
        <v>40</v>
      </c>
      <c r="D11" s="1">
        <f>SUM(D4:D5)</f>
        <v>141</v>
      </c>
      <c r="E11" s="1">
        <f>SUM(E4:E5)</f>
        <v>16399</v>
      </c>
      <c r="K11" s="1" t="s">
        <v>19</v>
      </c>
      <c r="L11" s="1">
        <v>5</v>
      </c>
      <c r="M11" s="1">
        <v>400</v>
      </c>
    </row>
    <row r="12" spans="2:13" x14ac:dyDescent="0.25">
      <c r="B12" s="1" t="s">
        <v>20</v>
      </c>
      <c r="C12" s="1">
        <f>SUM(C6:C7)</f>
        <v>6</v>
      </c>
      <c r="D12" s="1">
        <f>SUM(D6:D7)</f>
        <v>9</v>
      </c>
      <c r="E12" s="1">
        <f>SUM(E6:E7)</f>
        <v>1040</v>
      </c>
      <c r="K12" s="1" t="s">
        <v>21</v>
      </c>
      <c r="L12" s="1">
        <v>5</v>
      </c>
      <c r="M12" s="1">
        <v>468</v>
      </c>
    </row>
    <row r="13" spans="2:13" x14ac:dyDescent="0.25">
      <c r="G13" s="9"/>
      <c r="H13" s="10"/>
      <c r="I13" s="10"/>
      <c r="K13" s="1" t="s">
        <v>22</v>
      </c>
      <c r="L13" s="1">
        <v>5</v>
      </c>
      <c r="M13" s="1">
        <v>660</v>
      </c>
    </row>
    <row r="14" spans="2:13" x14ac:dyDescent="0.25">
      <c r="G14" s="9"/>
      <c r="H14" s="10"/>
      <c r="I14" s="10"/>
      <c r="K14" s="1" t="s">
        <v>25</v>
      </c>
      <c r="L14" s="1">
        <v>1</v>
      </c>
      <c r="M14" s="1">
        <v>35</v>
      </c>
    </row>
    <row r="15" spans="2:13" x14ac:dyDescent="0.25">
      <c r="K15" s="1" t="s">
        <v>23</v>
      </c>
      <c r="L15" s="1">
        <v>1</v>
      </c>
      <c r="M15" s="1">
        <v>120</v>
      </c>
    </row>
    <row r="16" spans="2:13" x14ac:dyDescent="0.25">
      <c r="K16" s="4" t="s">
        <v>14</v>
      </c>
      <c r="L16" s="2">
        <f>SUM(L4:L15)</f>
        <v>151</v>
      </c>
      <c r="M16" s="2">
        <f>SUM(M4:M15)</f>
        <v>17439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"/>
  <sheetViews>
    <sheetView topLeftCell="A2" workbookViewId="0">
      <selection activeCell="G15" sqref="G15"/>
    </sheetView>
  </sheetViews>
  <sheetFormatPr defaultRowHeight="15" x14ac:dyDescent="0.25"/>
  <cols>
    <col min="2" max="2" width="20.140625" customWidth="1"/>
    <col min="7" max="7" width="20.7109375" customWidth="1"/>
    <col min="11" max="11" width="27.7109375" customWidth="1"/>
  </cols>
  <sheetData>
    <row r="3" spans="2:13" ht="18.75" x14ac:dyDescent="0.3">
      <c r="B3" s="12">
        <v>2021</v>
      </c>
      <c r="C3" s="3" t="s">
        <v>1</v>
      </c>
      <c r="D3" s="3" t="s">
        <v>2</v>
      </c>
      <c r="E3" s="3" t="s">
        <v>3</v>
      </c>
      <c r="G3" s="12">
        <v>2021</v>
      </c>
      <c r="H3" s="3" t="s">
        <v>2</v>
      </c>
      <c r="I3" s="3" t="s">
        <v>3</v>
      </c>
      <c r="K3" s="2" t="s">
        <v>4</v>
      </c>
      <c r="L3" s="3" t="s">
        <v>2</v>
      </c>
      <c r="M3" s="3" t="s">
        <v>3</v>
      </c>
    </row>
    <row r="4" spans="2:13" x14ac:dyDescent="0.25">
      <c r="B4" s="1" t="s">
        <v>5</v>
      </c>
      <c r="C4" s="5">
        <v>24</v>
      </c>
      <c r="D4" s="1">
        <v>56</v>
      </c>
      <c r="E4" s="5">
        <v>12869</v>
      </c>
      <c r="G4" s="1" t="s">
        <v>6</v>
      </c>
      <c r="H4" s="1"/>
      <c r="I4" s="1">
        <f>SUM(M4:M7)</f>
        <v>27766</v>
      </c>
      <c r="K4" s="1" t="s">
        <v>7</v>
      </c>
      <c r="L4" s="1"/>
      <c r="M4" s="1">
        <v>3246</v>
      </c>
    </row>
    <row r="5" spans="2:13" x14ac:dyDescent="0.25">
      <c r="B5" s="1" t="s">
        <v>8</v>
      </c>
      <c r="C5" s="5">
        <v>37</v>
      </c>
      <c r="D5" s="1">
        <v>108</v>
      </c>
      <c r="E5" s="5">
        <v>21985</v>
      </c>
      <c r="G5" s="1" t="s">
        <v>9</v>
      </c>
      <c r="H5" s="1"/>
      <c r="I5" s="1">
        <f>SUM(M9:M15)</f>
        <v>9653</v>
      </c>
      <c r="K5" s="1" t="s">
        <v>10</v>
      </c>
      <c r="L5" s="1"/>
      <c r="M5" s="1">
        <v>1451</v>
      </c>
    </row>
    <row r="6" spans="2:13" x14ac:dyDescent="0.25">
      <c r="B6" s="1" t="s">
        <v>11</v>
      </c>
      <c r="C6" s="1">
        <v>4</v>
      </c>
      <c r="D6" s="1">
        <v>5</v>
      </c>
      <c r="E6" s="1">
        <v>1085</v>
      </c>
      <c r="G6" s="1"/>
      <c r="H6" s="1"/>
      <c r="I6" s="1"/>
      <c r="K6" s="1" t="s">
        <v>12</v>
      </c>
      <c r="L6" s="1"/>
      <c r="M6" s="1">
        <v>11589</v>
      </c>
    </row>
    <row r="7" spans="2:13" x14ac:dyDescent="0.25">
      <c r="B7" s="1" t="s">
        <v>13</v>
      </c>
      <c r="C7" s="1">
        <v>5</v>
      </c>
      <c r="D7" s="1">
        <v>8</v>
      </c>
      <c r="E7" s="1">
        <v>1480</v>
      </c>
      <c r="G7" s="4" t="s">
        <v>14</v>
      </c>
      <c r="H7" s="2"/>
      <c r="I7" s="2">
        <f>SUM(I4:I6)</f>
        <v>37419</v>
      </c>
      <c r="K7" s="1" t="s">
        <v>15</v>
      </c>
      <c r="L7" s="1"/>
      <c r="M7" s="1">
        <v>11480</v>
      </c>
    </row>
    <row r="8" spans="2:13" x14ac:dyDescent="0.25">
      <c r="B8" s="4" t="s">
        <v>14</v>
      </c>
      <c r="C8" s="2">
        <f>SUM(C4:C7)</f>
        <v>70</v>
      </c>
      <c r="D8" s="2">
        <f>SUM(D4:D7)</f>
        <v>177</v>
      </c>
      <c r="E8" s="2">
        <f>SUM(E4:E7)</f>
        <v>37419</v>
      </c>
      <c r="K8" s="1"/>
      <c r="L8" s="1"/>
      <c r="M8" s="1"/>
    </row>
    <row r="9" spans="2:13" x14ac:dyDescent="0.25">
      <c r="G9" s="7"/>
      <c r="H9" s="8"/>
      <c r="I9" s="8"/>
      <c r="K9" s="1" t="s">
        <v>16</v>
      </c>
      <c r="L9" s="1"/>
      <c r="M9" s="1">
        <v>3326</v>
      </c>
    </row>
    <row r="10" spans="2:13" x14ac:dyDescent="0.25">
      <c r="K10" s="1" t="s">
        <v>17</v>
      </c>
      <c r="L10" s="1"/>
      <c r="M10" s="1">
        <v>3194</v>
      </c>
    </row>
    <row r="11" spans="2:13" x14ac:dyDescent="0.25">
      <c r="B11" s="1" t="s">
        <v>18</v>
      </c>
      <c r="C11" s="1">
        <f>SUM(C4:C5)</f>
        <v>61</v>
      </c>
      <c r="D11" s="1">
        <f>SUM(D4:D5)</f>
        <v>164</v>
      </c>
      <c r="E11" s="1">
        <f>SUM(E4:E5)</f>
        <v>34854</v>
      </c>
      <c r="K11" s="1" t="s">
        <v>19</v>
      </c>
      <c r="L11" s="1"/>
      <c r="M11" s="1">
        <v>730</v>
      </c>
    </row>
    <row r="12" spans="2:13" x14ac:dyDescent="0.25">
      <c r="B12" s="1" t="s">
        <v>20</v>
      </c>
      <c r="C12" s="1">
        <f>SUM(C6:C7)</f>
        <v>9</v>
      </c>
      <c r="D12" s="1">
        <f>SUM(D6:D7)</f>
        <v>13</v>
      </c>
      <c r="E12" s="1">
        <f>SUM(E6:E7)</f>
        <v>2565</v>
      </c>
      <c r="K12" s="1" t="s">
        <v>21</v>
      </c>
      <c r="L12" s="1"/>
      <c r="M12" s="1">
        <v>773</v>
      </c>
    </row>
    <row r="13" spans="2:13" x14ac:dyDescent="0.25">
      <c r="G13" s="9"/>
      <c r="H13" s="10"/>
      <c r="I13" s="10"/>
      <c r="K13" s="1" t="s">
        <v>22</v>
      </c>
      <c r="L13" s="1"/>
      <c r="M13" s="1">
        <v>1275</v>
      </c>
    </row>
    <row r="14" spans="2:13" x14ac:dyDescent="0.25">
      <c r="G14" s="9"/>
      <c r="H14" s="10"/>
      <c r="I14" s="10"/>
      <c r="K14" s="1" t="s">
        <v>25</v>
      </c>
      <c r="L14" s="1"/>
      <c r="M14" s="1">
        <v>35</v>
      </c>
    </row>
    <row r="15" spans="2:13" x14ac:dyDescent="0.25">
      <c r="K15" s="1" t="s">
        <v>23</v>
      </c>
      <c r="L15" s="1"/>
      <c r="M15" s="1">
        <v>320</v>
      </c>
    </row>
    <row r="16" spans="2:13" x14ac:dyDescent="0.25">
      <c r="K16" s="4" t="s">
        <v>14</v>
      </c>
      <c r="L16" s="2">
        <f>SUM(L4:L15)</f>
        <v>0</v>
      </c>
      <c r="M16" s="2">
        <f>SUM(M4:M15)</f>
        <v>37419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6"/>
  <sheetViews>
    <sheetView topLeftCell="C1" workbookViewId="0">
      <selection activeCell="R15" sqref="R15"/>
    </sheetView>
  </sheetViews>
  <sheetFormatPr defaultRowHeight="15" x14ac:dyDescent="0.25"/>
  <cols>
    <col min="2" max="2" width="20.140625" customWidth="1"/>
    <col min="5" max="5" width="8" customWidth="1"/>
    <col min="6" max="6" width="7.85546875" customWidth="1"/>
    <col min="8" max="8" width="8.28515625" customWidth="1"/>
    <col min="9" max="9" width="8.140625" customWidth="1"/>
    <col min="11" max="11" width="19.85546875" customWidth="1"/>
  </cols>
  <sheetData>
    <row r="3" spans="2:17" x14ac:dyDescent="0.25">
      <c r="B3" s="6" t="s">
        <v>26</v>
      </c>
      <c r="C3" s="15" t="s">
        <v>1</v>
      </c>
      <c r="D3" s="20" t="s">
        <v>2</v>
      </c>
      <c r="E3" s="21" t="s">
        <v>27</v>
      </c>
      <c r="F3" s="35" t="s">
        <v>28</v>
      </c>
      <c r="G3" s="20" t="s">
        <v>3</v>
      </c>
      <c r="H3" s="21" t="s">
        <v>27</v>
      </c>
      <c r="I3" s="22" t="s">
        <v>28</v>
      </c>
      <c r="K3" s="37" t="s">
        <v>26</v>
      </c>
      <c r="L3" s="20" t="s">
        <v>2</v>
      </c>
      <c r="M3" s="21" t="s">
        <v>27</v>
      </c>
      <c r="N3" s="35" t="s">
        <v>28</v>
      </c>
      <c r="O3" s="30" t="s">
        <v>3</v>
      </c>
      <c r="P3" s="21" t="s">
        <v>27</v>
      </c>
      <c r="Q3" s="40" t="s">
        <v>28</v>
      </c>
    </row>
    <row r="4" spans="2:17" x14ac:dyDescent="0.25">
      <c r="B4" s="1" t="s">
        <v>5</v>
      </c>
      <c r="C4" s="38">
        <v>25</v>
      </c>
      <c r="D4" s="23">
        <v>57</v>
      </c>
      <c r="E4" s="1">
        <v>8</v>
      </c>
      <c r="F4" s="16">
        <v>49</v>
      </c>
      <c r="G4" s="42">
        <v>7152</v>
      </c>
      <c r="H4" s="5">
        <v>735</v>
      </c>
      <c r="I4" s="32">
        <v>6417</v>
      </c>
      <c r="K4" s="16" t="s">
        <v>6</v>
      </c>
      <c r="L4" s="23">
        <f t="shared" ref="L4:Q4" si="0">SUM(L10:L13)</f>
        <v>114</v>
      </c>
      <c r="M4" s="1">
        <f t="shared" si="0"/>
        <v>12</v>
      </c>
      <c r="N4" s="16">
        <f t="shared" si="0"/>
        <v>102</v>
      </c>
      <c r="O4" s="33">
        <f t="shared" si="0"/>
        <v>14982</v>
      </c>
      <c r="P4" s="1">
        <f t="shared" si="0"/>
        <v>979</v>
      </c>
      <c r="Q4" s="24">
        <f t="shared" si="0"/>
        <v>13727</v>
      </c>
    </row>
    <row r="5" spans="2:17" x14ac:dyDescent="0.25">
      <c r="B5" s="1" t="s">
        <v>8</v>
      </c>
      <c r="C5" s="38">
        <v>29</v>
      </c>
      <c r="D5" s="23">
        <v>86</v>
      </c>
      <c r="E5" s="1">
        <v>7</v>
      </c>
      <c r="F5" s="16">
        <v>79</v>
      </c>
      <c r="G5" s="42">
        <v>12456</v>
      </c>
      <c r="H5" s="5">
        <v>794</v>
      </c>
      <c r="I5" s="32">
        <v>11662</v>
      </c>
      <c r="K5" s="16" t="s">
        <v>9</v>
      </c>
      <c r="L5" s="23">
        <f t="shared" ref="L5:Q5" si="1">SUM(L15:L21)</f>
        <v>37</v>
      </c>
      <c r="M5" s="1">
        <f t="shared" si="1"/>
        <v>4</v>
      </c>
      <c r="N5" s="16">
        <f t="shared" si="1"/>
        <v>33</v>
      </c>
      <c r="O5" s="33">
        <f t="shared" si="1"/>
        <v>6022</v>
      </c>
      <c r="P5" s="1">
        <f t="shared" si="1"/>
        <v>585</v>
      </c>
      <c r="Q5" s="24">
        <f t="shared" si="1"/>
        <v>4390</v>
      </c>
    </row>
    <row r="6" spans="2:17" x14ac:dyDescent="0.25">
      <c r="B6" s="1" t="s">
        <v>11</v>
      </c>
      <c r="C6" s="16">
        <v>3</v>
      </c>
      <c r="D6" s="23">
        <v>4</v>
      </c>
      <c r="E6" s="1">
        <v>1</v>
      </c>
      <c r="F6" s="16">
        <v>3</v>
      </c>
      <c r="G6" s="23">
        <v>461</v>
      </c>
      <c r="H6" s="1">
        <v>36</v>
      </c>
      <c r="I6" s="24">
        <v>425</v>
      </c>
      <c r="K6" s="16" t="s">
        <v>29</v>
      </c>
      <c r="L6" s="23">
        <f t="shared" ref="L6:Q6" si="2">SUM(L23:L25)</f>
        <v>5</v>
      </c>
      <c r="M6" s="1">
        <f t="shared" si="2"/>
        <v>0</v>
      </c>
      <c r="N6" s="16">
        <f t="shared" si="2"/>
        <v>5</v>
      </c>
      <c r="O6" s="33">
        <f t="shared" si="2"/>
        <v>510</v>
      </c>
      <c r="P6" s="1">
        <f t="shared" si="2"/>
        <v>0</v>
      </c>
      <c r="Q6" s="24">
        <f t="shared" si="2"/>
        <v>510</v>
      </c>
    </row>
    <row r="7" spans="2:17" x14ac:dyDescent="0.25">
      <c r="B7" s="1" t="s">
        <v>13</v>
      </c>
      <c r="C7" s="16">
        <v>5</v>
      </c>
      <c r="D7" s="23">
        <v>9</v>
      </c>
      <c r="E7" s="1"/>
      <c r="F7" s="16">
        <v>9</v>
      </c>
      <c r="G7" s="23">
        <v>1445</v>
      </c>
      <c r="H7" s="1"/>
      <c r="I7" s="24">
        <v>1445</v>
      </c>
      <c r="K7" s="55" t="s">
        <v>14</v>
      </c>
      <c r="L7" s="48">
        <f t="shared" ref="L7:Q7" si="3">SUM(L4:L6)</f>
        <v>156</v>
      </c>
      <c r="M7" s="52">
        <f t="shared" si="3"/>
        <v>16</v>
      </c>
      <c r="N7" s="53">
        <f t="shared" si="3"/>
        <v>140</v>
      </c>
      <c r="O7" s="49">
        <f t="shared" si="3"/>
        <v>21514</v>
      </c>
      <c r="P7" s="52">
        <f t="shared" si="3"/>
        <v>1564</v>
      </c>
      <c r="Q7" s="50">
        <f t="shared" si="3"/>
        <v>18627</v>
      </c>
    </row>
    <row r="8" spans="2:17" x14ac:dyDescent="0.25">
      <c r="B8" s="43" t="s">
        <v>14</v>
      </c>
      <c r="C8" s="44">
        <f t="shared" ref="C8:I8" si="4">SUM(C4:C7)</f>
        <v>62</v>
      </c>
      <c r="D8" s="45">
        <f t="shared" si="4"/>
        <v>156</v>
      </c>
      <c r="E8" s="46">
        <f t="shared" si="4"/>
        <v>16</v>
      </c>
      <c r="F8" s="47">
        <f t="shared" si="4"/>
        <v>140</v>
      </c>
      <c r="G8" s="45">
        <f t="shared" si="4"/>
        <v>21514</v>
      </c>
      <c r="H8" s="46">
        <f t="shared" si="4"/>
        <v>1565</v>
      </c>
      <c r="I8" s="51">
        <f t="shared" si="4"/>
        <v>19949</v>
      </c>
    </row>
    <row r="9" spans="2:17" x14ac:dyDescent="0.25">
      <c r="D9" s="41"/>
      <c r="G9" s="41"/>
      <c r="I9" s="26"/>
      <c r="K9" s="2" t="s">
        <v>4</v>
      </c>
      <c r="L9" s="3" t="s">
        <v>2</v>
      </c>
      <c r="M9" s="13" t="s">
        <v>27</v>
      </c>
      <c r="N9" s="14" t="s">
        <v>28</v>
      </c>
      <c r="O9" s="15" t="s">
        <v>3</v>
      </c>
      <c r="P9" s="13" t="s">
        <v>27</v>
      </c>
      <c r="Q9" s="39" t="s">
        <v>28</v>
      </c>
    </row>
    <row r="10" spans="2:17" x14ac:dyDescent="0.25">
      <c r="D10" s="41"/>
      <c r="G10" s="41"/>
      <c r="I10" s="26"/>
      <c r="K10" s="1" t="s">
        <v>7</v>
      </c>
      <c r="L10" s="2">
        <v>24</v>
      </c>
      <c r="M10" s="1">
        <v>8</v>
      </c>
      <c r="N10" s="1">
        <v>16</v>
      </c>
      <c r="O10" s="17">
        <v>2211</v>
      </c>
      <c r="P10" s="1">
        <v>604</v>
      </c>
      <c r="Q10" s="1">
        <v>1607</v>
      </c>
    </row>
    <row r="11" spans="2:17" x14ac:dyDescent="0.25">
      <c r="B11" s="1" t="s">
        <v>18</v>
      </c>
      <c r="C11" s="16">
        <f t="shared" ref="C11:I11" si="5">SUM(C4:C5)</f>
        <v>54</v>
      </c>
      <c r="D11" s="23">
        <f t="shared" si="5"/>
        <v>143</v>
      </c>
      <c r="E11" s="1">
        <f t="shared" si="5"/>
        <v>15</v>
      </c>
      <c r="F11" s="16">
        <f t="shared" si="5"/>
        <v>128</v>
      </c>
      <c r="G11" s="33">
        <f t="shared" si="5"/>
        <v>19608</v>
      </c>
      <c r="H11" s="1">
        <f t="shared" si="5"/>
        <v>1529</v>
      </c>
      <c r="I11" s="24">
        <f t="shared" si="5"/>
        <v>18079</v>
      </c>
      <c r="K11" s="1" t="s">
        <v>10</v>
      </c>
      <c r="L11" s="2">
        <v>7</v>
      </c>
      <c r="M11" s="1"/>
      <c r="N11" s="1">
        <v>7</v>
      </c>
      <c r="O11" s="17">
        <v>840</v>
      </c>
      <c r="P11" s="1"/>
      <c r="Q11" s="1">
        <v>840</v>
      </c>
    </row>
    <row r="12" spans="2:17" x14ac:dyDescent="0.25">
      <c r="B12" s="1" t="s">
        <v>20</v>
      </c>
      <c r="C12" s="16">
        <f t="shared" ref="C12:I12" si="6">SUM(C6:C7)</f>
        <v>8</v>
      </c>
      <c r="D12" s="27">
        <f t="shared" si="6"/>
        <v>13</v>
      </c>
      <c r="E12" s="28">
        <f t="shared" si="6"/>
        <v>1</v>
      </c>
      <c r="F12" s="36">
        <f t="shared" si="6"/>
        <v>12</v>
      </c>
      <c r="G12" s="34">
        <f t="shared" si="6"/>
        <v>1906</v>
      </c>
      <c r="H12" s="28">
        <f t="shared" si="6"/>
        <v>36</v>
      </c>
      <c r="I12" s="29">
        <f t="shared" si="6"/>
        <v>1870</v>
      </c>
      <c r="K12" s="1" t="s">
        <v>12</v>
      </c>
      <c r="L12" s="2">
        <v>32</v>
      </c>
      <c r="M12" s="1"/>
      <c r="N12" s="1">
        <v>32</v>
      </c>
      <c r="O12" s="17">
        <v>6006</v>
      </c>
      <c r="P12" s="1"/>
      <c r="Q12" s="1">
        <v>5730</v>
      </c>
    </row>
    <row r="13" spans="2:17" x14ac:dyDescent="0.25">
      <c r="K13" s="1" t="s">
        <v>15</v>
      </c>
      <c r="L13" s="2">
        <v>51</v>
      </c>
      <c r="M13" s="1">
        <v>4</v>
      </c>
      <c r="N13" s="1">
        <v>47</v>
      </c>
      <c r="O13" s="17">
        <v>5925</v>
      </c>
      <c r="P13" s="1">
        <v>375</v>
      </c>
      <c r="Q13" s="1">
        <v>5550</v>
      </c>
    </row>
    <row r="14" spans="2:17" x14ac:dyDescent="0.25">
      <c r="K14" s="1"/>
      <c r="L14" s="2"/>
      <c r="M14" s="1"/>
      <c r="N14" s="1"/>
      <c r="O14" s="17"/>
      <c r="P14" s="1"/>
      <c r="Q14" s="1"/>
    </row>
    <row r="15" spans="2:17" x14ac:dyDescent="0.25">
      <c r="B15" s="7"/>
      <c r="C15" s="8"/>
      <c r="D15" s="8"/>
      <c r="E15" s="8"/>
      <c r="F15" s="8"/>
      <c r="G15" s="8"/>
      <c r="H15" s="8"/>
      <c r="I15" s="8"/>
      <c r="K15" s="1" t="s">
        <v>16</v>
      </c>
      <c r="L15" s="2">
        <v>12</v>
      </c>
      <c r="M15" s="1">
        <v>1</v>
      </c>
      <c r="N15" s="1">
        <v>11</v>
      </c>
      <c r="O15" s="17">
        <v>1948</v>
      </c>
      <c r="P15" s="1">
        <v>135</v>
      </c>
      <c r="Q15" s="1">
        <v>1550</v>
      </c>
    </row>
    <row r="16" spans="2:17" x14ac:dyDescent="0.25">
      <c r="C16" s="11"/>
      <c r="G16" s="11"/>
      <c r="H16" s="11"/>
      <c r="I16" s="11"/>
      <c r="K16" s="1" t="s">
        <v>17</v>
      </c>
      <c r="L16" s="2">
        <v>10</v>
      </c>
      <c r="M16" s="1"/>
      <c r="N16" s="1">
        <v>10</v>
      </c>
      <c r="O16" s="17">
        <v>2034</v>
      </c>
      <c r="P16" s="1"/>
      <c r="Q16" s="1">
        <v>1350</v>
      </c>
    </row>
    <row r="17" spans="2:17" x14ac:dyDescent="0.25">
      <c r="C17" s="11"/>
      <c r="G17" s="11"/>
      <c r="H17" s="11"/>
      <c r="I17" s="11"/>
      <c r="K17" s="1" t="s">
        <v>19</v>
      </c>
      <c r="L17" s="2">
        <v>4</v>
      </c>
      <c r="M17" s="1"/>
      <c r="N17" s="1">
        <v>4</v>
      </c>
      <c r="O17" s="17">
        <v>510</v>
      </c>
      <c r="P17" s="1"/>
      <c r="Q17" s="1">
        <v>510</v>
      </c>
    </row>
    <row r="18" spans="2:17" x14ac:dyDescent="0.25">
      <c r="K18" s="1" t="s">
        <v>21</v>
      </c>
      <c r="L18" s="2">
        <v>4</v>
      </c>
      <c r="M18" s="1"/>
      <c r="N18" s="1">
        <v>4</v>
      </c>
      <c r="O18" s="17">
        <v>525</v>
      </c>
      <c r="P18" s="1"/>
      <c r="Q18" s="1">
        <v>525</v>
      </c>
    </row>
    <row r="19" spans="2:17" x14ac:dyDescent="0.25">
      <c r="K19" s="1" t="s">
        <v>30</v>
      </c>
      <c r="L19" s="2">
        <v>5</v>
      </c>
      <c r="M19" s="1">
        <v>2</v>
      </c>
      <c r="N19" s="1">
        <v>3</v>
      </c>
      <c r="O19" s="17">
        <v>705</v>
      </c>
      <c r="P19" s="1">
        <v>250</v>
      </c>
      <c r="Q19" s="1">
        <v>455</v>
      </c>
    </row>
    <row r="20" spans="2:17" x14ac:dyDescent="0.25">
      <c r="B20" s="9"/>
      <c r="C20" s="10"/>
      <c r="D20" s="10"/>
      <c r="E20" s="10"/>
      <c r="F20" s="10"/>
      <c r="G20" s="10"/>
      <c r="H20" s="10"/>
      <c r="I20" s="10"/>
      <c r="K20" s="1" t="s">
        <v>23</v>
      </c>
      <c r="L20" s="2">
        <v>1</v>
      </c>
      <c r="M20" s="1">
        <v>1</v>
      </c>
      <c r="N20" s="1"/>
      <c r="O20" s="17">
        <v>200</v>
      </c>
      <c r="P20" s="1">
        <v>200</v>
      </c>
      <c r="Q20" s="1"/>
    </row>
    <row r="21" spans="2:17" x14ac:dyDescent="0.25">
      <c r="K21" s="1" t="s">
        <v>31</v>
      </c>
      <c r="L21" s="2">
        <v>1</v>
      </c>
      <c r="M21" s="1"/>
      <c r="N21" s="1">
        <v>1</v>
      </c>
      <c r="O21" s="17">
        <v>100</v>
      </c>
      <c r="P21" s="1"/>
      <c r="Q21" s="1"/>
    </row>
    <row r="22" spans="2:17" x14ac:dyDescent="0.25">
      <c r="K22" s="1"/>
      <c r="L22" s="2"/>
      <c r="M22" s="1"/>
      <c r="N22" s="1"/>
      <c r="O22" s="17"/>
      <c r="P22" s="1"/>
      <c r="Q22" s="1"/>
    </row>
    <row r="23" spans="2:17" x14ac:dyDescent="0.25">
      <c r="K23" s="1" t="s">
        <v>32</v>
      </c>
      <c r="L23" s="2">
        <v>3</v>
      </c>
      <c r="M23" s="1"/>
      <c r="N23" s="1">
        <v>3</v>
      </c>
      <c r="O23" s="17">
        <v>285</v>
      </c>
      <c r="P23" s="1"/>
      <c r="Q23" s="1">
        <v>285</v>
      </c>
    </row>
    <row r="24" spans="2:17" x14ac:dyDescent="0.25">
      <c r="K24" s="1" t="s">
        <v>33</v>
      </c>
      <c r="L24" s="2">
        <v>1</v>
      </c>
      <c r="M24" s="1"/>
      <c r="N24" s="1">
        <v>1</v>
      </c>
      <c r="O24" s="17">
        <v>150</v>
      </c>
      <c r="P24" s="1"/>
      <c r="Q24" s="1">
        <v>150</v>
      </c>
    </row>
    <row r="25" spans="2:17" x14ac:dyDescent="0.25">
      <c r="K25" s="1" t="s">
        <v>34</v>
      </c>
      <c r="L25" s="2">
        <v>1</v>
      </c>
      <c r="M25" s="1"/>
      <c r="N25" s="1">
        <v>1</v>
      </c>
      <c r="O25" s="17">
        <v>75</v>
      </c>
      <c r="P25" s="1"/>
      <c r="Q25" s="1">
        <v>75</v>
      </c>
    </row>
    <row r="26" spans="2:17" x14ac:dyDescent="0.25">
      <c r="K26" s="4" t="s">
        <v>14</v>
      </c>
      <c r="L26" s="2">
        <f>SUM(L10:L25)</f>
        <v>156</v>
      </c>
      <c r="M26" s="2"/>
      <c r="N26" s="2"/>
      <c r="O26" s="17">
        <f>SUM(O10:O25)</f>
        <v>21514</v>
      </c>
      <c r="P26" s="2"/>
      <c r="Q2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5"/>
  <sheetViews>
    <sheetView tabSelected="1" workbookViewId="0">
      <selection activeCell="S32" sqref="S32"/>
    </sheetView>
  </sheetViews>
  <sheetFormatPr defaultRowHeight="15" x14ac:dyDescent="0.25"/>
  <cols>
    <col min="2" max="2" width="20.140625" customWidth="1"/>
    <col min="11" max="11" width="29.5703125" customWidth="1"/>
  </cols>
  <sheetData>
    <row r="3" spans="2:17" x14ac:dyDescent="0.25">
      <c r="B3" s="6" t="s">
        <v>35</v>
      </c>
      <c r="C3" s="15" t="s">
        <v>1</v>
      </c>
      <c r="D3" s="20" t="s">
        <v>2</v>
      </c>
      <c r="E3" s="21" t="s">
        <v>27</v>
      </c>
      <c r="F3" s="35" t="s">
        <v>28</v>
      </c>
      <c r="G3" s="30" t="s">
        <v>3</v>
      </c>
      <c r="H3" s="21" t="s">
        <v>27</v>
      </c>
      <c r="I3" s="22" t="s">
        <v>28</v>
      </c>
      <c r="K3" s="37" t="s">
        <v>35</v>
      </c>
      <c r="L3" s="20" t="s">
        <v>2</v>
      </c>
      <c r="M3" s="21" t="s">
        <v>27</v>
      </c>
      <c r="N3" s="35" t="s">
        <v>28</v>
      </c>
      <c r="O3" s="30" t="s">
        <v>3</v>
      </c>
      <c r="P3" s="21" t="s">
        <v>27</v>
      </c>
      <c r="Q3" s="22" t="s">
        <v>28</v>
      </c>
    </row>
    <row r="4" spans="2:17" x14ac:dyDescent="0.25">
      <c r="B4" s="1" t="s">
        <v>5</v>
      </c>
      <c r="C4" s="19">
        <v>23</v>
      </c>
      <c r="D4" s="23">
        <f>SUM(E4:F4)</f>
        <v>58</v>
      </c>
      <c r="E4" s="1">
        <v>13</v>
      </c>
      <c r="F4" s="16">
        <v>45</v>
      </c>
      <c r="G4" s="31">
        <f>SUM(H4:I4)</f>
        <v>7096</v>
      </c>
      <c r="H4" s="5">
        <v>1236</v>
      </c>
      <c r="I4" s="32">
        <v>5860</v>
      </c>
      <c r="K4" s="16" t="s">
        <v>6</v>
      </c>
      <c r="L4" s="23">
        <f t="shared" ref="L4:Q4" si="0">SUM(L10:L13)</f>
        <v>121</v>
      </c>
      <c r="M4" s="1">
        <f t="shared" si="0"/>
        <v>25</v>
      </c>
      <c r="N4" s="16">
        <f t="shared" si="0"/>
        <v>96</v>
      </c>
      <c r="O4" s="33">
        <f t="shared" si="0"/>
        <v>14559</v>
      </c>
      <c r="P4" s="1">
        <f t="shared" si="0"/>
        <v>1996</v>
      </c>
      <c r="Q4" s="24">
        <f t="shared" si="0"/>
        <v>12653</v>
      </c>
    </row>
    <row r="5" spans="2:17" x14ac:dyDescent="0.25">
      <c r="B5" s="1" t="s">
        <v>8</v>
      </c>
      <c r="C5" s="19">
        <v>27</v>
      </c>
      <c r="D5" s="23">
        <f>SUM(E5:F5)</f>
        <v>93</v>
      </c>
      <c r="E5" s="1">
        <v>19</v>
      </c>
      <c r="F5" s="16">
        <v>74</v>
      </c>
      <c r="G5" s="31">
        <f>SUM(H5:I5)</f>
        <v>11837</v>
      </c>
      <c r="H5" s="5">
        <v>1660</v>
      </c>
      <c r="I5" s="32">
        <v>10177</v>
      </c>
      <c r="K5" s="16" t="s">
        <v>9</v>
      </c>
      <c r="L5" s="23">
        <f t="shared" ref="L5:Q5" si="1">SUM(L15:L23)</f>
        <v>28</v>
      </c>
      <c r="M5" s="1">
        <f t="shared" si="1"/>
        <v>5</v>
      </c>
      <c r="N5" s="16">
        <f t="shared" si="1"/>
        <v>23</v>
      </c>
      <c r="O5" s="33">
        <f t="shared" si="1"/>
        <v>3990</v>
      </c>
      <c r="P5" s="1">
        <f t="shared" si="1"/>
        <v>632</v>
      </c>
      <c r="Q5" s="24">
        <f t="shared" si="1"/>
        <v>3358</v>
      </c>
    </row>
    <row r="6" spans="2:17" x14ac:dyDescent="0.25">
      <c r="B6" s="1" t="s">
        <v>11</v>
      </c>
      <c r="C6" s="17">
        <v>3</v>
      </c>
      <c r="D6" s="23">
        <f>SUM(E6:F6)</f>
        <v>6</v>
      </c>
      <c r="E6" s="1">
        <v>3</v>
      </c>
      <c r="F6" s="16">
        <v>3</v>
      </c>
      <c r="G6" s="33">
        <f>SUM(H6:I6)</f>
        <v>524</v>
      </c>
      <c r="H6" s="1">
        <v>232</v>
      </c>
      <c r="I6" s="24">
        <v>292</v>
      </c>
      <c r="K6" s="16" t="s">
        <v>29</v>
      </c>
      <c r="L6" s="23">
        <f t="shared" ref="L6:Q6" si="2">SUM(L25:L31)</f>
        <v>16</v>
      </c>
      <c r="M6" s="1">
        <f t="shared" si="2"/>
        <v>5</v>
      </c>
      <c r="N6" s="16">
        <f t="shared" si="2"/>
        <v>11</v>
      </c>
      <c r="O6" s="33">
        <f t="shared" si="2"/>
        <v>1864</v>
      </c>
      <c r="P6" s="1">
        <f t="shared" si="2"/>
        <v>500</v>
      </c>
      <c r="Q6" s="24">
        <f t="shared" si="2"/>
        <v>1364</v>
      </c>
    </row>
    <row r="7" spans="2:17" x14ac:dyDescent="0.25">
      <c r="B7" s="1" t="s">
        <v>13</v>
      </c>
      <c r="C7" s="17">
        <v>4</v>
      </c>
      <c r="D7" s="23">
        <f>SUM(E7:F7)</f>
        <v>8</v>
      </c>
      <c r="E7" s="1"/>
      <c r="F7" s="16">
        <v>8</v>
      </c>
      <c r="G7" s="33">
        <f>SUM(H7:I7)</f>
        <v>956</v>
      </c>
      <c r="H7" s="1"/>
      <c r="I7" s="24">
        <v>956</v>
      </c>
      <c r="K7" s="55" t="s">
        <v>14</v>
      </c>
      <c r="L7" s="48">
        <f t="shared" ref="L7:Q7" si="3">SUM(L4:L6)</f>
        <v>165</v>
      </c>
      <c r="M7" s="52">
        <f t="shared" si="3"/>
        <v>35</v>
      </c>
      <c r="N7" s="53">
        <f t="shared" si="3"/>
        <v>130</v>
      </c>
      <c r="O7" s="49">
        <f t="shared" si="3"/>
        <v>20413</v>
      </c>
      <c r="P7" s="52">
        <f t="shared" si="3"/>
        <v>3128</v>
      </c>
      <c r="Q7" s="50">
        <f t="shared" si="3"/>
        <v>17375</v>
      </c>
    </row>
    <row r="8" spans="2:17" x14ac:dyDescent="0.25">
      <c r="B8" s="43" t="s">
        <v>14</v>
      </c>
      <c r="C8" s="44">
        <f t="shared" ref="C8:I8" si="4">SUM(C4:C7)</f>
        <v>57</v>
      </c>
      <c r="D8" s="45">
        <f t="shared" si="4"/>
        <v>165</v>
      </c>
      <c r="E8" s="46">
        <f t="shared" si="4"/>
        <v>35</v>
      </c>
      <c r="F8" s="47">
        <f t="shared" si="4"/>
        <v>130</v>
      </c>
      <c r="G8" s="54">
        <f t="shared" si="4"/>
        <v>20413</v>
      </c>
      <c r="H8" s="46">
        <f t="shared" si="4"/>
        <v>3128</v>
      </c>
      <c r="I8" s="51">
        <f t="shared" si="4"/>
        <v>17285</v>
      </c>
    </row>
    <row r="9" spans="2:17" x14ac:dyDescent="0.25">
      <c r="D9" s="25"/>
      <c r="G9" s="25"/>
      <c r="I9" s="26"/>
      <c r="K9" s="2" t="s">
        <v>4</v>
      </c>
      <c r="L9" s="3" t="s">
        <v>2</v>
      </c>
      <c r="M9" s="13" t="s">
        <v>27</v>
      </c>
      <c r="N9" s="14" t="s">
        <v>28</v>
      </c>
      <c r="O9" s="15" t="s">
        <v>3</v>
      </c>
      <c r="P9" s="13" t="s">
        <v>27</v>
      </c>
      <c r="Q9" s="14" t="s">
        <v>28</v>
      </c>
    </row>
    <row r="10" spans="2:17" x14ac:dyDescent="0.25">
      <c r="D10" s="25"/>
      <c r="G10" s="25"/>
      <c r="I10" s="26"/>
      <c r="K10" s="1" t="s">
        <v>7</v>
      </c>
      <c r="L10" s="2">
        <v>24</v>
      </c>
      <c r="M10" s="1">
        <v>10</v>
      </c>
      <c r="N10" s="1">
        <v>14</v>
      </c>
      <c r="O10" s="17">
        <v>2228</v>
      </c>
      <c r="P10" s="1">
        <v>720</v>
      </c>
      <c r="Q10" s="1">
        <v>1598</v>
      </c>
    </row>
    <row r="11" spans="2:17" x14ac:dyDescent="0.25">
      <c r="B11" s="1" t="s">
        <v>18</v>
      </c>
      <c r="C11" s="17">
        <f t="shared" ref="C11:I11" si="5">SUM(C4:C5)</f>
        <v>50</v>
      </c>
      <c r="D11" s="23">
        <f t="shared" si="5"/>
        <v>151</v>
      </c>
      <c r="E11" s="1">
        <f t="shared" si="5"/>
        <v>32</v>
      </c>
      <c r="F11" s="16">
        <f t="shared" si="5"/>
        <v>119</v>
      </c>
      <c r="G11" s="33">
        <f t="shared" si="5"/>
        <v>18933</v>
      </c>
      <c r="H11" s="1">
        <f t="shared" si="5"/>
        <v>2896</v>
      </c>
      <c r="I11" s="24">
        <f t="shared" si="5"/>
        <v>16037</v>
      </c>
      <c r="K11" s="1" t="s">
        <v>10</v>
      </c>
      <c r="L11" s="2">
        <v>8</v>
      </c>
      <c r="M11" s="1">
        <v>1</v>
      </c>
      <c r="N11" s="1">
        <v>7</v>
      </c>
      <c r="O11" s="17">
        <v>872</v>
      </c>
      <c r="P11" s="1">
        <v>100</v>
      </c>
      <c r="Q11" s="1">
        <v>772</v>
      </c>
    </row>
    <row r="12" spans="2:17" x14ac:dyDescent="0.25">
      <c r="B12" s="1" t="s">
        <v>20</v>
      </c>
      <c r="C12" s="17">
        <f t="shared" ref="C12:I12" si="6">SUM(C6:C7)</f>
        <v>7</v>
      </c>
      <c r="D12" s="27">
        <f t="shared" si="6"/>
        <v>14</v>
      </c>
      <c r="E12" s="28">
        <f t="shared" si="6"/>
        <v>3</v>
      </c>
      <c r="F12" s="36">
        <f t="shared" si="6"/>
        <v>11</v>
      </c>
      <c r="G12" s="34">
        <f t="shared" si="6"/>
        <v>1480</v>
      </c>
      <c r="H12" s="28">
        <f t="shared" si="6"/>
        <v>232</v>
      </c>
      <c r="I12" s="29">
        <f t="shared" si="6"/>
        <v>1248</v>
      </c>
      <c r="K12" s="1" t="s">
        <v>12</v>
      </c>
      <c r="L12" s="2">
        <v>35</v>
      </c>
      <c r="M12" s="1">
        <v>3</v>
      </c>
      <c r="N12" s="1">
        <v>32</v>
      </c>
      <c r="O12" s="17">
        <v>5884</v>
      </c>
      <c r="P12" s="1">
        <v>276</v>
      </c>
      <c r="Q12" s="1">
        <v>5608</v>
      </c>
    </row>
    <row r="13" spans="2:17" x14ac:dyDescent="0.25">
      <c r="K13" s="1" t="s">
        <v>15</v>
      </c>
      <c r="L13" s="2">
        <v>54</v>
      </c>
      <c r="M13" s="1">
        <v>11</v>
      </c>
      <c r="N13" s="1">
        <v>43</v>
      </c>
      <c r="O13" s="17">
        <v>5575</v>
      </c>
      <c r="P13" s="1">
        <v>900</v>
      </c>
      <c r="Q13" s="1">
        <v>4675</v>
      </c>
    </row>
    <row r="14" spans="2:17" x14ac:dyDescent="0.25">
      <c r="K14" s="1"/>
      <c r="L14" s="2"/>
      <c r="M14" s="1"/>
      <c r="N14" s="1"/>
      <c r="O14" s="17"/>
      <c r="P14" s="1"/>
      <c r="Q14" s="1"/>
    </row>
    <row r="15" spans="2:17" x14ac:dyDescent="0.25">
      <c r="K15" s="1" t="s">
        <v>16</v>
      </c>
      <c r="L15" s="2">
        <v>7</v>
      </c>
      <c r="M15" s="1">
        <v>1</v>
      </c>
      <c r="N15" s="1">
        <v>6</v>
      </c>
      <c r="O15" s="17">
        <v>936</v>
      </c>
      <c r="P15" s="1">
        <v>108</v>
      </c>
      <c r="Q15" s="1">
        <v>828</v>
      </c>
    </row>
    <row r="16" spans="2:17" x14ac:dyDescent="0.25">
      <c r="B16" s="7"/>
      <c r="C16" s="8"/>
      <c r="D16" s="8"/>
      <c r="E16" s="8"/>
      <c r="F16" s="8"/>
      <c r="G16" s="8"/>
      <c r="H16" s="8"/>
      <c r="I16" s="8"/>
      <c r="K16" s="1" t="s">
        <v>17</v>
      </c>
      <c r="L16" s="2">
        <v>6</v>
      </c>
      <c r="M16" s="1">
        <v>1</v>
      </c>
      <c r="N16" s="1">
        <v>5</v>
      </c>
      <c r="O16" s="17">
        <v>1192</v>
      </c>
      <c r="P16" s="1">
        <v>200</v>
      </c>
      <c r="Q16" s="1">
        <v>992</v>
      </c>
    </row>
    <row r="17" spans="2:17" x14ac:dyDescent="0.25">
      <c r="C17" s="11"/>
      <c r="G17" s="11"/>
      <c r="H17" s="11"/>
      <c r="I17" s="11"/>
      <c r="K17" s="1" t="s">
        <v>19</v>
      </c>
      <c r="L17" s="2">
        <v>3</v>
      </c>
      <c r="M17" s="1"/>
      <c r="N17" s="1">
        <v>3</v>
      </c>
      <c r="O17" s="17">
        <v>348</v>
      </c>
      <c r="P17" s="1"/>
      <c r="Q17" s="1">
        <v>348</v>
      </c>
    </row>
    <row r="18" spans="2:17" x14ac:dyDescent="0.25">
      <c r="C18" s="11"/>
      <c r="G18" s="11"/>
      <c r="H18" s="11"/>
      <c r="I18" s="11"/>
      <c r="K18" s="1" t="s">
        <v>21</v>
      </c>
      <c r="L18" s="2"/>
      <c r="M18" s="1"/>
      <c r="N18" s="1"/>
      <c r="O18" s="17">
        <v>27</v>
      </c>
      <c r="P18" s="1"/>
      <c r="Q18" s="1">
        <v>27</v>
      </c>
    </row>
    <row r="19" spans="2:17" x14ac:dyDescent="0.25">
      <c r="K19" s="1" t="s">
        <v>30</v>
      </c>
      <c r="L19" s="2">
        <v>4</v>
      </c>
      <c r="M19" s="1">
        <v>1</v>
      </c>
      <c r="N19" s="1">
        <v>3</v>
      </c>
      <c r="O19" s="17">
        <v>528</v>
      </c>
      <c r="P19" s="1">
        <v>132</v>
      </c>
      <c r="Q19" s="1">
        <v>396</v>
      </c>
    </row>
    <row r="20" spans="2:17" x14ac:dyDescent="0.25">
      <c r="K20" s="1" t="s">
        <v>36</v>
      </c>
      <c r="L20" s="2">
        <v>4</v>
      </c>
      <c r="M20" s="1">
        <v>2</v>
      </c>
      <c r="N20" s="1">
        <v>2</v>
      </c>
      <c r="O20" s="17">
        <f>SUM(P20:Q20)</f>
        <v>450</v>
      </c>
      <c r="P20" s="18">
        <v>192</v>
      </c>
      <c r="Q20" s="18">
        <v>258</v>
      </c>
    </row>
    <row r="21" spans="2:17" x14ac:dyDescent="0.25">
      <c r="K21" s="1" t="s">
        <v>25</v>
      </c>
      <c r="L21" s="2">
        <v>1</v>
      </c>
      <c r="M21" s="1"/>
      <c r="N21" s="1">
        <v>1</v>
      </c>
      <c r="O21" s="17">
        <v>81</v>
      </c>
      <c r="P21" s="18"/>
      <c r="Q21" s="18">
        <v>81</v>
      </c>
    </row>
    <row r="22" spans="2:17" x14ac:dyDescent="0.25">
      <c r="K22" s="1" t="s">
        <v>37</v>
      </c>
      <c r="L22" s="2">
        <v>1</v>
      </c>
      <c r="M22" s="1"/>
      <c r="N22" s="1">
        <v>1</v>
      </c>
      <c r="O22" s="17">
        <v>200</v>
      </c>
      <c r="P22" s="1"/>
      <c r="Q22" s="1">
        <v>200</v>
      </c>
    </row>
    <row r="23" spans="2:17" x14ac:dyDescent="0.25">
      <c r="K23" s="1" t="s">
        <v>31</v>
      </c>
      <c r="L23" s="2">
        <v>2</v>
      </c>
      <c r="M23" s="1"/>
      <c r="N23" s="1">
        <v>2</v>
      </c>
      <c r="O23" s="17">
        <v>228</v>
      </c>
      <c r="P23" s="1"/>
      <c r="Q23" s="1">
        <v>228</v>
      </c>
    </row>
    <row r="24" spans="2:17" x14ac:dyDescent="0.25">
      <c r="B24" s="9"/>
      <c r="C24" s="10"/>
      <c r="D24" s="10"/>
      <c r="E24" s="10"/>
      <c r="F24" s="10"/>
      <c r="G24" s="10"/>
      <c r="H24" s="10"/>
      <c r="I24" s="10"/>
      <c r="K24" s="1"/>
      <c r="L24" s="2"/>
      <c r="M24" s="1"/>
      <c r="N24" s="1"/>
      <c r="O24" s="17"/>
      <c r="P24" s="1"/>
      <c r="Q24" s="1"/>
    </row>
    <row r="25" spans="2:17" x14ac:dyDescent="0.25">
      <c r="K25" s="1" t="s">
        <v>32</v>
      </c>
      <c r="L25" s="2">
        <v>6</v>
      </c>
      <c r="M25" s="1">
        <v>4</v>
      </c>
      <c r="N25" s="1">
        <v>2</v>
      </c>
      <c r="O25" s="17">
        <v>512</v>
      </c>
      <c r="P25" s="1">
        <v>320</v>
      </c>
      <c r="Q25" s="1">
        <v>192</v>
      </c>
    </row>
    <row r="26" spans="2:17" x14ac:dyDescent="0.25">
      <c r="K26" s="1" t="s">
        <v>38</v>
      </c>
      <c r="L26" s="2">
        <v>1</v>
      </c>
      <c r="M26" s="1">
        <v>1</v>
      </c>
      <c r="N26" s="1"/>
      <c r="O26" s="17">
        <v>180</v>
      </c>
      <c r="P26" s="18">
        <v>180</v>
      </c>
      <c r="Q26" s="18"/>
    </row>
    <row r="27" spans="2:17" x14ac:dyDescent="0.25">
      <c r="K27" s="1" t="s">
        <v>39</v>
      </c>
      <c r="L27" s="2">
        <v>3</v>
      </c>
      <c r="M27" s="1"/>
      <c r="N27" s="1">
        <v>3</v>
      </c>
      <c r="O27" s="17">
        <v>336</v>
      </c>
      <c r="P27" s="18"/>
      <c r="Q27" s="18">
        <v>336</v>
      </c>
    </row>
    <row r="28" spans="2:17" x14ac:dyDescent="0.25">
      <c r="K28" s="1" t="s">
        <v>33</v>
      </c>
      <c r="L28" s="2">
        <v>1</v>
      </c>
      <c r="M28" s="1"/>
      <c r="N28" s="1">
        <v>1</v>
      </c>
      <c r="O28" s="17">
        <v>120</v>
      </c>
      <c r="P28" s="18"/>
      <c r="Q28" s="18">
        <v>120</v>
      </c>
    </row>
    <row r="29" spans="2:17" x14ac:dyDescent="0.25">
      <c r="K29" s="1" t="s">
        <v>40</v>
      </c>
      <c r="L29" s="2">
        <v>1</v>
      </c>
      <c r="M29" s="1"/>
      <c r="N29" s="1">
        <v>1</v>
      </c>
      <c r="O29" s="17">
        <v>116</v>
      </c>
      <c r="P29" s="1"/>
      <c r="Q29" s="1">
        <v>116</v>
      </c>
    </row>
    <row r="30" spans="2:17" x14ac:dyDescent="0.25">
      <c r="K30" s="1" t="s">
        <v>41</v>
      </c>
      <c r="L30" s="2">
        <v>3</v>
      </c>
      <c r="M30" s="1"/>
      <c r="N30" s="1">
        <v>3</v>
      </c>
      <c r="O30" s="17">
        <v>540</v>
      </c>
      <c r="P30" s="1"/>
      <c r="Q30" s="1">
        <v>540</v>
      </c>
    </row>
    <row r="31" spans="2:17" x14ac:dyDescent="0.25">
      <c r="K31" s="1" t="s">
        <v>34</v>
      </c>
      <c r="L31" s="2">
        <v>1</v>
      </c>
      <c r="M31" s="1"/>
      <c r="N31" s="1">
        <v>1</v>
      </c>
      <c r="O31" s="17">
        <v>60</v>
      </c>
      <c r="P31" s="1"/>
      <c r="Q31" s="1">
        <v>60</v>
      </c>
    </row>
    <row r="32" spans="2:17" x14ac:dyDescent="0.25">
      <c r="K32" s="4" t="s">
        <v>14</v>
      </c>
      <c r="L32" s="2">
        <f>SUM(L10:L31)</f>
        <v>165</v>
      </c>
      <c r="M32" s="2"/>
      <c r="N32" s="2"/>
      <c r="O32" s="17">
        <f>SUM(O10:O31)</f>
        <v>20413</v>
      </c>
      <c r="P32" s="1">
        <f>SUM(P10:P31)</f>
        <v>3128</v>
      </c>
      <c r="Q32" s="1">
        <f>SUM(Q10:Q31)</f>
        <v>17375</v>
      </c>
    </row>
    <row r="35" spans="11:11" x14ac:dyDescent="0.25">
      <c r="K3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2021 kevad</vt:lpstr>
      <vt:lpstr>2021 sügis</vt:lpstr>
      <vt:lpstr>2021</vt:lpstr>
      <vt:lpstr>2022 kevad</vt:lpstr>
      <vt:lpstr>2022 sügis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Vilja Volmer-Martinson</dc:creator>
  <cp:keywords/>
  <dc:description/>
  <cp:lastModifiedBy>Vilja Volmer-Martinson</cp:lastModifiedBy>
  <cp:revision/>
  <dcterms:created xsi:type="dcterms:W3CDTF">2022-02-22T09:26:49Z</dcterms:created>
  <dcterms:modified xsi:type="dcterms:W3CDTF">2022-10-26T08:12:00Z</dcterms:modified>
  <cp:category/>
  <cp:contentStatus/>
</cp:coreProperties>
</file>